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intosh/Downloads/"/>
    </mc:Choice>
  </mc:AlternateContent>
  <xr:revisionPtr revIDLastSave="0" documentId="8_{C6A64A13-26F9-124F-A072-104D85153923}" xr6:coauthVersionLast="45" xr6:coauthVersionMax="45" xr10:uidLastSave="{00000000-0000-0000-0000-000000000000}"/>
  <bookViews>
    <workbookView xWindow="0" yWindow="0" windowWidth="28800" windowHeight="18000" xr2:uid="{814BA0CE-0563-BB43-AA35-724F0E3024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I8" i="1"/>
  <c r="F21" i="1"/>
  <c r="F8" i="1"/>
  <c r="D20" i="1"/>
  <c r="F20" i="1" s="1"/>
  <c r="F19" i="1"/>
  <c r="D19" i="1"/>
  <c r="D18" i="1"/>
  <c r="F18" i="1" s="1"/>
  <c r="F17" i="1"/>
  <c r="D17" i="1"/>
  <c r="D16" i="1"/>
  <c r="F16" i="1" s="1"/>
  <c r="D15" i="1"/>
  <c r="F15" i="1" s="1"/>
  <c r="J2" i="1"/>
  <c r="I2" i="1" s="1"/>
  <c r="H3" i="1"/>
  <c r="H4" i="1" s="1"/>
  <c r="H5" i="1" s="1"/>
  <c r="H6" i="1" s="1"/>
  <c r="H7" i="1" s="1"/>
  <c r="J7" i="1" s="1"/>
  <c r="I7" i="1" s="1"/>
  <c r="F7" i="1"/>
  <c r="F6" i="1"/>
  <c r="F5" i="1"/>
  <c r="F4" i="1"/>
  <c r="F3" i="1"/>
  <c r="F2" i="1"/>
  <c r="D7" i="1"/>
  <c r="D6" i="1"/>
  <c r="D5" i="1"/>
  <c r="D4" i="1"/>
  <c r="D3" i="1"/>
  <c r="D2" i="1"/>
  <c r="J15" i="1" l="1"/>
  <c r="L7" i="1"/>
  <c r="L2" i="1"/>
  <c r="J4" i="1"/>
  <c r="J6" i="1"/>
  <c r="J5" i="1"/>
  <c r="J3" i="1"/>
  <c r="I5" i="1" l="1"/>
  <c r="L5" i="1"/>
  <c r="I6" i="1"/>
  <c r="L6" i="1"/>
  <c r="I4" i="1"/>
  <c r="L4" i="1"/>
  <c r="J8" i="1"/>
  <c r="I3" i="1"/>
  <c r="L3" i="1"/>
  <c r="L8" i="1" l="1"/>
  <c r="L15" i="1" l="1"/>
  <c r="H16" i="1"/>
  <c r="J16" i="1" s="1"/>
  <c r="L16" i="1" l="1"/>
  <c r="I16" i="1"/>
  <c r="H17" i="1"/>
  <c r="I17" i="1" l="1"/>
  <c r="J17" i="1"/>
  <c r="H18" i="1"/>
  <c r="I18" i="1" l="1"/>
  <c r="J18" i="1"/>
  <c r="L18" i="1" s="1"/>
  <c r="H19" i="1"/>
  <c r="L17" i="1"/>
  <c r="I19" i="1" l="1"/>
  <c r="J19" i="1"/>
  <c r="H20" i="1"/>
  <c r="J20" i="1" s="1"/>
  <c r="L20" i="1" l="1"/>
  <c r="I20" i="1"/>
  <c r="L19" i="1"/>
  <c r="L21" i="1" s="1"/>
  <c r="J21" i="1"/>
</calcChain>
</file>

<file path=xl/sharedStrings.xml><?xml version="1.0" encoding="utf-8"?>
<sst xmlns="http://schemas.openxmlformats.org/spreadsheetml/2006/main" count="37" uniqueCount="19">
  <si>
    <t>4mm cider cable clip</t>
  </si>
  <si>
    <t>5mm cider cable clip</t>
  </si>
  <si>
    <t>6mm cider cable clip</t>
  </si>
  <si>
    <t>12 watt let pannel</t>
  </si>
  <si>
    <t>2mm cider cable clip</t>
  </si>
  <si>
    <t>3mm cider cable clip</t>
  </si>
  <si>
    <t>Product name</t>
  </si>
  <si>
    <t>Quantity</t>
  </si>
  <si>
    <t>Rate</t>
  </si>
  <si>
    <t>Discount</t>
  </si>
  <si>
    <t>Net rate</t>
  </si>
  <si>
    <t>Tax</t>
  </si>
  <si>
    <t>Discounted rate</t>
  </si>
  <si>
    <t>Final Price</t>
  </si>
  <si>
    <t>OFFER VALUE</t>
  </si>
  <si>
    <t>Final amount</t>
  </si>
  <si>
    <t>`</t>
  </si>
  <si>
    <t>Offer on cart</t>
  </si>
  <si>
    <t>Offer on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</si>
</sst>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525B-0C57-8B41-9DB0-2D3DAF169D2C}">
  <dimension ref="A1:L21"/>
  <sheetViews>
    <sheetView tabSelected="1" workbookViewId="0">
      <selection activeCell="M30" sqref="M30"/>
    </sheetView>
  </sheetViews>
  <sheetFormatPr baseColWidth="10" defaultRowHeight="16" x14ac:dyDescent="0.2"/>
  <cols>
    <col min="1" max="1" width="18.33203125" bestFit="1" customWidth="1"/>
    <col min="2" max="2" width="8.1640625" bestFit="1" customWidth="1"/>
    <col min="3" max="3" width="5" bestFit="1" customWidth="1"/>
    <col min="5" max="5" width="8.1640625" bestFit="1" customWidth="1"/>
    <col min="6" max="6" width="14" bestFit="1" customWidth="1"/>
    <col min="7" max="7" width="14.6640625" bestFit="1" customWidth="1"/>
    <col min="8" max="8" width="11.6640625" bestFit="1" customWidth="1"/>
    <col min="9" max="9" width="12.6640625" bestFit="1" customWidth="1"/>
    <col min="10" max="10" width="9.6640625" bestFit="1" customWidth="1"/>
    <col min="17" max="17" width="17.6640625" bestFit="1" customWidth="1"/>
  </cols>
  <sheetData>
    <row r="1" spans="1:12" x14ac:dyDescent="0.2">
      <c r="A1" t="s">
        <v>6</v>
      </c>
      <c r="B1" t="s">
        <v>7</v>
      </c>
      <c r="C1" t="s">
        <v>8</v>
      </c>
      <c r="D1" t="s">
        <v>10</v>
      </c>
      <c r="E1" t="s">
        <v>9</v>
      </c>
      <c r="F1" t="s">
        <v>12</v>
      </c>
      <c r="G1" t="s">
        <v>18</v>
      </c>
      <c r="H1" t="s">
        <v>17</v>
      </c>
      <c r="I1" t="s">
        <v>14</v>
      </c>
      <c r="J1" t="s">
        <v>13</v>
      </c>
      <c r="K1" t="s">
        <v>11</v>
      </c>
      <c r="L1" t="s">
        <v>15</v>
      </c>
    </row>
    <row r="2" spans="1:12" x14ac:dyDescent="0.2">
      <c r="A2" t="s">
        <v>4</v>
      </c>
      <c r="B2">
        <v>100</v>
      </c>
      <c r="C2">
        <v>20</v>
      </c>
      <c r="D2">
        <f>B2*C2</f>
        <v>2000</v>
      </c>
      <c r="E2">
        <v>10</v>
      </c>
      <c r="F2">
        <f>D2-(D2*E2/100)</f>
        <v>1800</v>
      </c>
      <c r="H2">
        <v>10</v>
      </c>
      <c r="I2">
        <f>F2-J2</f>
        <v>180</v>
      </c>
      <c r="J2">
        <f>F2-(F2*H2/100)</f>
        <v>1620</v>
      </c>
      <c r="K2">
        <v>18</v>
      </c>
      <c r="L2">
        <f>J2+(J2*K2/100)</f>
        <v>1911.6</v>
      </c>
    </row>
    <row r="3" spans="1:12" x14ac:dyDescent="0.2">
      <c r="A3" t="s">
        <v>5</v>
      </c>
      <c r="B3">
        <v>100</v>
      </c>
      <c r="C3">
        <v>30</v>
      </c>
      <c r="D3">
        <f t="shared" ref="D3:D7" si="0">B3*C3</f>
        <v>3000</v>
      </c>
      <c r="E3">
        <v>10</v>
      </c>
      <c r="F3">
        <f t="shared" ref="F3:F7" si="1">D3-(D3*E3/100)</f>
        <v>2700</v>
      </c>
      <c r="H3">
        <f>H2</f>
        <v>10</v>
      </c>
      <c r="I3">
        <f t="shared" ref="I3:I8" si="2">F3-J3</f>
        <v>270</v>
      </c>
      <c r="J3">
        <f t="shared" ref="J3:J7" si="3">F3-(F3*H3/100)</f>
        <v>2430</v>
      </c>
      <c r="K3">
        <v>18</v>
      </c>
      <c r="L3">
        <f t="shared" ref="L3:L7" si="4">J3+(J3*K3/100)</f>
        <v>2867.4</v>
      </c>
    </row>
    <row r="4" spans="1:12" x14ac:dyDescent="0.2">
      <c r="A4" t="s">
        <v>0</v>
      </c>
      <c r="B4">
        <v>100</v>
      </c>
      <c r="C4">
        <v>40</v>
      </c>
      <c r="D4">
        <f t="shared" si="0"/>
        <v>4000</v>
      </c>
      <c r="E4">
        <v>10</v>
      </c>
      <c r="F4">
        <f t="shared" si="1"/>
        <v>3600</v>
      </c>
      <c r="H4">
        <f t="shared" ref="H4:H7" si="5">H3</f>
        <v>10</v>
      </c>
      <c r="I4">
        <f t="shared" si="2"/>
        <v>360</v>
      </c>
      <c r="J4">
        <f t="shared" si="3"/>
        <v>3240</v>
      </c>
      <c r="K4">
        <v>18</v>
      </c>
      <c r="L4">
        <f t="shared" si="4"/>
        <v>3823.2</v>
      </c>
    </row>
    <row r="5" spans="1:12" x14ac:dyDescent="0.2">
      <c r="A5" t="s">
        <v>1</v>
      </c>
      <c r="B5">
        <v>50</v>
      </c>
      <c r="C5">
        <v>50</v>
      </c>
      <c r="D5">
        <f t="shared" si="0"/>
        <v>2500</v>
      </c>
      <c r="E5">
        <v>10</v>
      </c>
      <c r="F5">
        <f t="shared" si="1"/>
        <v>2250</v>
      </c>
      <c r="H5">
        <f t="shared" si="5"/>
        <v>10</v>
      </c>
      <c r="I5">
        <f t="shared" si="2"/>
        <v>225</v>
      </c>
      <c r="J5">
        <f t="shared" si="3"/>
        <v>2025</v>
      </c>
      <c r="K5">
        <v>18</v>
      </c>
      <c r="L5">
        <f t="shared" si="4"/>
        <v>2389.5</v>
      </c>
    </row>
    <row r="6" spans="1:12" x14ac:dyDescent="0.2">
      <c r="A6" t="s">
        <v>2</v>
      </c>
      <c r="B6">
        <v>50</v>
      </c>
      <c r="C6">
        <v>60</v>
      </c>
      <c r="D6">
        <f t="shared" si="0"/>
        <v>3000</v>
      </c>
      <c r="E6">
        <v>10</v>
      </c>
      <c r="F6">
        <f t="shared" si="1"/>
        <v>2700</v>
      </c>
      <c r="H6">
        <f t="shared" si="5"/>
        <v>10</v>
      </c>
      <c r="I6">
        <f t="shared" si="2"/>
        <v>270</v>
      </c>
      <c r="J6">
        <f t="shared" si="3"/>
        <v>2430</v>
      </c>
      <c r="K6">
        <v>18</v>
      </c>
      <c r="L6">
        <f t="shared" si="4"/>
        <v>2867.4</v>
      </c>
    </row>
    <row r="7" spans="1:12" x14ac:dyDescent="0.2">
      <c r="A7" t="s">
        <v>3</v>
      </c>
      <c r="B7">
        <v>100</v>
      </c>
      <c r="C7">
        <v>20</v>
      </c>
      <c r="D7">
        <f t="shared" si="0"/>
        <v>2000</v>
      </c>
      <c r="E7">
        <v>10</v>
      </c>
      <c r="F7">
        <f t="shared" si="1"/>
        <v>1800</v>
      </c>
      <c r="H7">
        <f t="shared" si="5"/>
        <v>10</v>
      </c>
      <c r="I7">
        <f t="shared" si="2"/>
        <v>180</v>
      </c>
      <c r="J7">
        <f t="shared" si="3"/>
        <v>1620</v>
      </c>
      <c r="K7">
        <v>12</v>
      </c>
      <c r="L7">
        <f t="shared" si="4"/>
        <v>1814.4</v>
      </c>
    </row>
    <row r="8" spans="1:12" x14ac:dyDescent="0.2">
      <c r="F8">
        <f>SUM(F2:F7)</f>
        <v>14850</v>
      </c>
      <c r="I8">
        <f>(F8*H2/100)</f>
        <v>1485</v>
      </c>
      <c r="J8">
        <f>SUM(J2:J7)</f>
        <v>13365</v>
      </c>
      <c r="L8">
        <f>SUM(L2:L7)</f>
        <v>15673.5</v>
      </c>
    </row>
    <row r="13" spans="1:12" x14ac:dyDescent="0.2">
      <c r="A13" t="s">
        <v>16</v>
      </c>
    </row>
    <row r="14" spans="1:12" x14ac:dyDescent="0.2">
      <c r="A14" t="s">
        <v>6</v>
      </c>
      <c r="B14" t="s">
        <v>7</v>
      </c>
      <c r="C14" t="s">
        <v>8</v>
      </c>
      <c r="D14" t="s">
        <v>10</v>
      </c>
      <c r="E14" t="s">
        <v>9</v>
      </c>
      <c r="F14" t="s">
        <v>12</v>
      </c>
      <c r="G14" t="s">
        <v>18</v>
      </c>
      <c r="H14" t="s">
        <v>17</v>
      </c>
      <c r="I14" t="s">
        <v>14</v>
      </c>
      <c r="J14" t="s">
        <v>13</v>
      </c>
      <c r="K14" t="s">
        <v>11</v>
      </c>
      <c r="L14" t="s">
        <v>15</v>
      </c>
    </row>
    <row r="15" spans="1:12" x14ac:dyDescent="0.2">
      <c r="A15" t="s">
        <v>4</v>
      </c>
      <c r="B15">
        <v>100</v>
      </c>
      <c r="C15">
        <v>20</v>
      </c>
      <c r="D15">
        <f>B15*C15</f>
        <v>2000</v>
      </c>
      <c r="E15">
        <v>10</v>
      </c>
      <c r="F15">
        <f>D15-(D15*E15/100)</f>
        <v>1800</v>
      </c>
      <c r="H15">
        <f>I21*100/F21</f>
        <v>13.468013468013469</v>
      </c>
      <c r="I15">
        <f>F15*H15/100</f>
        <v>242.42424242424244</v>
      </c>
      <c r="J15">
        <f>F15-(F15*H15/100)</f>
        <v>1557.5757575757575</v>
      </c>
      <c r="K15">
        <v>18</v>
      </c>
      <c r="L15">
        <f>J15+(J15*K15/100)</f>
        <v>1837.939393939394</v>
      </c>
    </row>
    <row r="16" spans="1:12" x14ac:dyDescent="0.2">
      <c r="A16" t="s">
        <v>5</v>
      </c>
      <c r="B16">
        <v>100</v>
      </c>
      <c r="C16">
        <v>30</v>
      </c>
      <c r="D16">
        <f t="shared" ref="D16:D20" si="6">B16*C16</f>
        <v>3000</v>
      </c>
      <c r="E16">
        <v>10</v>
      </c>
      <c r="F16">
        <f t="shared" ref="F16:F20" si="7">D16-(D16*E16/100)</f>
        <v>2700</v>
      </c>
      <c r="H16">
        <f>H15</f>
        <v>13.468013468013469</v>
      </c>
      <c r="I16">
        <f t="shared" ref="I16:I20" si="8">F16*H16/100</f>
        <v>363.63636363636368</v>
      </c>
      <c r="J16">
        <f t="shared" ref="J16:J20" si="9">F16-(F16*H16/100)</f>
        <v>2336.3636363636365</v>
      </c>
      <c r="K16">
        <v>18</v>
      </c>
      <c r="L16">
        <f t="shared" ref="L16:L20" si="10">J16+(J16*K16/100)</f>
        <v>2756.909090909091</v>
      </c>
    </row>
    <row r="17" spans="1:12" x14ac:dyDescent="0.2">
      <c r="A17" t="s">
        <v>0</v>
      </c>
      <c r="B17">
        <v>100</v>
      </c>
      <c r="C17">
        <v>40</v>
      </c>
      <c r="D17">
        <f t="shared" si="6"/>
        <v>4000</v>
      </c>
      <c r="E17">
        <v>10</v>
      </c>
      <c r="F17">
        <f t="shared" si="7"/>
        <v>3600</v>
      </c>
      <c r="H17">
        <f t="shared" ref="H17:H20" si="11">H16</f>
        <v>13.468013468013469</v>
      </c>
      <c r="I17">
        <f t="shared" si="8"/>
        <v>484.84848484848487</v>
      </c>
      <c r="J17">
        <f t="shared" si="9"/>
        <v>3115.151515151515</v>
      </c>
      <c r="K17">
        <v>18</v>
      </c>
      <c r="L17">
        <f t="shared" si="10"/>
        <v>3675.878787878788</v>
      </c>
    </row>
    <row r="18" spans="1:12" x14ac:dyDescent="0.2">
      <c r="A18" t="s">
        <v>1</v>
      </c>
      <c r="B18">
        <v>50</v>
      </c>
      <c r="C18">
        <v>50</v>
      </c>
      <c r="D18">
        <f t="shared" si="6"/>
        <v>2500</v>
      </c>
      <c r="E18">
        <v>10</v>
      </c>
      <c r="F18">
        <f t="shared" si="7"/>
        <v>2250</v>
      </c>
      <c r="H18">
        <f t="shared" si="11"/>
        <v>13.468013468013469</v>
      </c>
      <c r="I18">
        <f t="shared" si="8"/>
        <v>303.03030303030306</v>
      </c>
      <c r="J18">
        <f t="shared" si="9"/>
        <v>1946.969696969697</v>
      </c>
      <c r="K18">
        <v>18</v>
      </c>
      <c r="L18">
        <f t="shared" si="10"/>
        <v>2297.4242424242425</v>
      </c>
    </row>
    <row r="19" spans="1:12" x14ac:dyDescent="0.2">
      <c r="A19" t="s">
        <v>2</v>
      </c>
      <c r="B19">
        <v>50</v>
      </c>
      <c r="C19">
        <v>60</v>
      </c>
      <c r="D19">
        <f t="shared" si="6"/>
        <v>3000</v>
      </c>
      <c r="E19">
        <v>10</v>
      </c>
      <c r="F19">
        <f t="shared" si="7"/>
        <v>2700</v>
      </c>
      <c r="H19">
        <f t="shared" si="11"/>
        <v>13.468013468013469</v>
      </c>
      <c r="I19">
        <f t="shared" si="8"/>
        <v>363.63636363636368</v>
      </c>
      <c r="J19">
        <f t="shared" si="9"/>
        <v>2336.3636363636365</v>
      </c>
      <c r="K19">
        <v>18</v>
      </c>
      <c r="L19">
        <f t="shared" si="10"/>
        <v>2756.909090909091</v>
      </c>
    </row>
    <row r="20" spans="1:12" x14ac:dyDescent="0.2">
      <c r="A20" t="s">
        <v>3</v>
      </c>
      <c r="B20">
        <v>100</v>
      </c>
      <c r="C20">
        <v>20</v>
      </c>
      <c r="D20">
        <f t="shared" si="6"/>
        <v>2000</v>
      </c>
      <c r="E20">
        <v>10</v>
      </c>
      <c r="F20">
        <f t="shared" si="7"/>
        <v>1800</v>
      </c>
      <c r="H20">
        <f t="shared" si="11"/>
        <v>13.468013468013469</v>
      </c>
      <c r="I20">
        <f t="shared" si="8"/>
        <v>242.42424242424244</v>
      </c>
      <c r="J20">
        <f t="shared" si="9"/>
        <v>1557.5757575757575</v>
      </c>
      <c r="K20">
        <v>12</v>
      </c>
      <c r="L20">
        <f t="shared" si="10"/>
        <v>1744.4848484848485</v>
      </c>
    </row>
    <row r="21" spans="1:12" x14ac:dyDescent="0.2">
      <c r="F21">
        <f>SUM(F15:F20)</f>
        <v>14850</v>
      </c>
      <c r="I21">
        <v>2000</v>
      </c>
      <c r="J21">
        <f>SUM(J15:J20)</f>
        <v>12850</v>
      </c>
      <c r="L21">
        <f>SUM(L15:L20)</f>
        <v>15069.545454545452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2021-01-08T19:06:58Z</dcterms:created>
  <dcterms:modified xsi:type="dcterms:W3CDTF">2021-01-08T19:54:14Z</dcterms:modified>
</cp:coreProperties>
</file>